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vmt-my.sharepoint.com/personal/kathleen_pellicano-casaletto_micas_art/Documents/MICAS/Expression of Interest/2025/002 - Internal Walls/"/>
    </mc:Choice>
  </mc:AlternateContent>
  <xr:revisionPtr revIDLastSave="799" documentId="8_{580540FB-1ADA-4477-ABB2-D5E2C013405E}" xr6:coauthVersionLast="47" xr6:coauthVersionMax="47" xr10:uidLastSave="{168229F0-6AFC-4A73-9630-100FDF9891F6}"/>
  <bookViews>
    <workbookView xWindow="20370" yWindow="-600" windowWidth="29040" windowHeight="15720" xr2:uid="{00000000-000D-0000-FFFF-FFFF00000000}"/>
  </bookViews>
  <sheets>
    <sheet name="Sheet1" sheetId="1" r:id="rId1"/>
  </sheets>
  <definedNames>
    <definedName name="_Toc41823885" localSheetId="0">Sheet1!$A$1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2" i="1" l="1"/>
  <c r="F103" i="1"/>
  <c r="F104" i="1"/>
  <c r="F105" i="1"/>
  <c r="F106" i="1"/>
  <c r="F107" i="1"/>
  <c r="F108" i="1"/>
  <c r="F109" i="1"/>
  <c r="F110" i="1"/>
  <c r="F101" i="1"/>
  <c r="F93" i="1"/>
  <c r="F94" i="1"/>
  <c r="F95" i="1"/>
  <c r="F96" i="1"/>
  <c r="F97" i="1"/>
  <c r="F98" i="1"/>
  <c r="F92" i="1"/>
  <c r="F83" i="1"/>
  <c r="F84" i="1"/>
  <c r="F85" i="1"/>
  <c r="F86" i="1"/>
  <c r="F87" i="1"/>
  <c r="F88" i="1"/>
  <c r="F89" i="1"/>
  <c r="F82" i="1"/>
  <c r="F73" i="1"/>
  <c r="F74" i="1"/>
  <c r="F75" i="1"/>
  <c r="F76" i="1"/>
  <c r="F77" i="1"/>
  <c r="F78" i="1"/>
  <c r="F79" i="1"/>
  <c r="F72" i="1"/>
  <c r="F63" i="1"/>
  <c r="F64" i="1"/>
  <c r="F65" i="1"/>
  <c r="F66" i="1"/>
  <c r="F67" i="1"/>
  <c r="F68" i="1"/>
  <c r="F69" i="1"/>
  <c r="F62" i="1"/>
  <c r="F57" i="1"/>
  <c r="F58" i="1"/>
  <c r="F59" i="1"/>
  <c r="F56" i="1"/>
  <c r="F51" i="1"/>
  <c r="F52" i="1"/>
  <c r="F53" i="1"/>
  <c r="F50" i="1"/>
  <c r="F42" i="1"/>
  <c r="F43" i="1"/>
  <c r="F44" i="1"/>
  <c r="F45" i="1"/>
  <c r="F46" i="1"/>
  <c r="F47" i="1"/>
  <c r="F41" i="1"/>
  <c r="F33" i="1"/>
  <c r="F34" i="1"/>
  <c r="F35" i="1"/>
  <c r="F36" i="1"/>
  <c r="F37" i="1"/>
  <c r="F38" i="1"/>
  <c r="F32" i="1"/>
  <c r="F24" i="1"/>
  <c r="F25" i="1"/>
  <c r="F26" i="1"/>
  <c r="F27" i="1"/>
  <c r="F28" i="1"/>
  <c r="F29" i="1"/>
  <c r="F23" i="1"/>
  <c r="F18" i="1"/>
  <c r="F19" i="1"/>
  <c r="F20" i="1"/>
  <c r="F17" i="1"/>
  <c r="F12" i="1"/>
  <c r="F13" i="1"/>
  <c r="F14" i="1"/>
  <c r="F11" i="1"/>
  <c r="F111" i="1" l="1"/>
</calcChain>
</file>

<file path=xl/sharedStrings.xml><?xml version="1.0" encoding="utf-8"?>
<sst xmlns="http://schemas.openxmlformats.org/spreadsheetml/2006/main" count="263" uniqueCount="147">
  <si>
    <t>Reference Number</t>
  </si>
  <si>
    <t>Item No</t>
  </si>
  <si>
    <t>€</t>
  </si>
  <si>
    <r>
      <t xml:space="preserve">GRAND TOTAL INCLUDING TAXES/CHARGES, OTHER DUTIES &amp; DISCOUNTS </t>
    </r>
    <r>
      <rPr>
        <b/>
        <u/>
        <sz val="11"/>
        <color rgb="FFFF0000"/>
        <rFont val="Trebuchet MS"/>
        <family val="2"/>
      </rPr>
      <t>BUT</t>
    </r>
    <r>
      <rPr>
        <b/>
        <sz val="11"/>
        <color rgb="FFFF0000"/>
        <rFont val="Trebuchet MS"/>
        <family val="2"/>
      </rPr>
      <t xml:space="preserve"> EXCLUSIVE OF VAT (DELIVERED DUTY PAID - DDP)</t>
    </r>
  </si>
  <si>
    <r>
      <t xml:space="preserve">Total including Taxes/Charges, other Duties &amp; Discounts </t>
    </r>
    <r>
      <rPr>
        <b/>
        <u/>
        <sz val="11"/>
        <color theme="1"/>
        <rFont val="Trebuchet MS"/>
        <family val="2"/>
      </rPr>
      <t>but</t>
    </r>
    <r>
      <rPr>
        <b/>
        <sz val="11"/>
        <color theme="1"/>
        <rFont val="Trebuchet MS"/>
        <family val="2"/>
      </rPr>
      <t xml:space="preserve"> Exclusive of VAT (Delivered Duty Paid - DDP)</t>
    </r>
  </si>
  <si>
    <t>CARRIED FORWARD TO FINANCIAL SECTION OF ONLINE TENDER RESPONSE FORMAT</t>
  </si>
  <si>
    <t xml:space="preserve">Description </t>
  </si>
  <si>
    <t>Quantity</t>
  </si>
  <si>
    <t xml:space="preserve">N.B. - Three decimal points do not exist as currency; therefore such offers cannot be accepted. All amounts quoted in the financial bid are to be submitted up to two decimal points.
</t>
  </si>
  <si>
    <t>Tenderers are reminded that the Contracting Authority is entitled to reject any offer which is considered to be abnormally low according to Regulation 243 of LN 352/2016</t>
  </si>
  <si>
    <t>Title</t>
  </si>
  <si>
    <t>EOI/002/2025</t>
  </si>
  <si>
    <t>Rate excl. Vat</t>
  </si>
  <si>
    <t>1.1.1</t>
  </si>
  <si>
    <t>Plasterboard 12mm</t>
  </si>
  <si>
    <t>1.1.2</t>
  </si>
  <si>
    <t>1.1.3</t>
  </si>
  <si>
    <t>92mm Knauf Steel Studwork</t>
  </si>
  <si>
    <t>1.1.4</t>
  </si>
  <si>
    <t>1.2.1</t>
  </si>
  <si>
    <t>1.2.2</t>
  </si>
  <si>
    <t>1.2.3</t>
  </si>
  <si>
    <t>1.2.4</t>
  </si>
  <si>
    <t>Aluminium Shadow Gap Trip</t>
  </si>
  <si>
    <t>2.1.1</t>
  </si>
  <si>
    <t>2.1.2</t>
  </si>
  <si>
    <t>2.1.3</t>
  </si>
  <si>
    <t>2.1.4</t>
  </si>
  <si>
    <t>Timber Battens</t>
  </si>
  <si>
    <t>2.1.5</t>
  </si>
  <si>
    <t>2.1.6</t>
  </si>
  <si>
    <t>2.1.7</t>
  </si>
  <si>
    <t>Unit</t>
  </si>
  <si>
    <t>2.2.1</t>
  </si>
  <si>
    <t>2.2.2</t>
  </si>
  <si>
    <t>2.2.3</t>
  </si>
  <si>
    <t>2.2.4</t>
  </si>
  <si>
    <t>2.2.5</t>
  </si>
  <si>
    <t>2.2.6</t>
  </si>
  <si>
    <t>2.2.7</t>
  </si>
  <si>
    <t>2.3.1</t>
  </si>
  <si>
    <t>2.3.2</t>
  </si>
  <si>
    <t>2.3.3</t>
  </si>
  <si>
    <t>2.3.4</t>
  </si>
  <si>
    <t>2.3.5</t>
  </si>
  <si>
    <t>2.3.6</t>
  </si>
  <si>
    <t>2.3.7</t>
  </si>
  <si>
    <t>2.4.1</t>
  </si>
  <si>
    <t>2.4.2</t>
  </si>
  <si>
    <t>2.4.3</t>
  </si>
  <si>
    <t>2.4.4</t>
  </si>
  <si>
    <t>2.5.1</t>
  </si>
  <si>
    <t>2.5.2</t>
  </si>
  <si>
    <t>2.5.3</t>
  </si>
  <si>
    <t>80x4 SHS Steel</t>
  </si>
  <si>
    <t>2.5.4</t>
  </si>
  <si>
    <t>3.1.1</t>
  </si>
  <si>
    <t>3.1.2</t>
  </si>
  <si>
    <t>3.1.3</t>
  </si>
  <si>
    <t>3.1.4</t>
  </si>
  <si>
    <t>P1000 Unistrut</t>
  </si>
  <si>
    <t>3.1.5</t>
  </si>
  <si>
    <t>3.1.6</t>
  </si>
  <si>
    <t>3.1.7</t>
  </si>
  <si>
    <t>3.1.8</t>
  </si>
  <si>
    <t>3.2.1</t>
  </si>
  <si>
    <t>3.2.2</t>
  </si>
  <si>
    <t>3.2.3</t>
  </si>
  <si>
    <t>3.2.4</t>
  </si>
  <si>
    <t>3.2.5</t>
  </si>
  <si>
    <t>3.2.6</t>
  </si>
  <si>
    <t>M24 Stainless Rods - 3m Approx</t>
  </si>
  <si>
    <t>3.2.7</t>
  </si>
  <si>
    <t>3.2.8</t>
  </si>
  <si>
    <t>100x20 Steel Plate hangers (Pg17)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</si>
  <si>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</si>
  <si>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</si>
  <si>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</si>
  <si>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</si>
  <si>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</si>
  <si>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</si>
  <si>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</si>
  <si>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</si>
  <si>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3.4.1</t>
  </si>
  <si>
    <t>3.4.2</t>
  </si>
  <si>
    <t>3.4.3</t>
  </si>
  <si>
    <t>3.4.5</t>
  </si>
  <si>
    <t>3.4.6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</si>
  <si>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</si>
  <si>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</si>
  <si>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</si>
  <si>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</si>
  <si>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</si>
  <si>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</si>
  <si>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</si>
  <si>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</si>
  <si>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3.5.9</t>
  </si>
  <si>
    <t>3.5.10</t>
  </si>
  <si>
    <t>1.2x2.4</t>
  </si>
  <si>
    <t xml:space="preserve">Plasterboard 12mm </t>
  </si>
  <si>
    <t xml:space="preserve">Plywood 18mm </t>
  </si>
  <si>
    <t>Meter</t>
  </si>
  <si>
    <t xml:space="preserve">92mm Knauf Steel Studwork </t>
  </si>
  <si>
    <t>Aluminium Shadow Gap Trim</t>
  </si>
  <si>
    <t xml:space="preserve">Melamine Veneer board 12mm </t>
  </si>
  <si>
    <t xml:space="preserve">M12 stainless steel tie rod - anchored to wall </t>
  </si>
  <si>
    <t xml:space="preserve">Timber battens </t>
  </si>
  <si>
    <t>M12 Stainless Steel tie rod - anchored top wall</t>
  </si>
  <si>
    <t xml:space="preserve">Aluminium Shadow Gap Trim </t>
  </si>
  <si>
    <t xml:space="preserve">Melamine Venner board 12mm </t>
  </si>
  <si>
    <t xml:space="preserve">M12 Stainless Steel tie rod - anchored to wall </t>
  </si>
  <si>
    <t xml:space="preserve">100x10 Steel Column Brackets (pg13) </t>
  </si>
  <si>
    <t xml:space="preserve">80x4 SHS Steel </t>
  </si>
  <si>
    <t>100x10 Steel Column Brackets (Pg13)</t>
  </si>
  <si>
    <t>1.5x3</t>
  </si>
  <si>
    <t>76.2x3.3 SHS Aluminium</t>
  </si>
  <si>
    <t xml:space="preserve">76x10 Aluminium Plate </t>
  </si>
  <si>
    <t xml:space="preserve">M24 Stainless Steel Rods - 3m Approx </t>
  </si>
  <si>
    <t>Adjuistable Clevis Pins</t>
  </si>
  <si>
    <t>Plywood 18mm</t>
  </si>
  <si>
    <t xml:space="preserve">76.2x3.3 SHS Aluminium </t>
  </si>
  <si>
    <t>Adjustable Clevis Pins</t>
  </si>
  <si>
    <t xml:space="preserve">100x20 Steel Plate hangers (Pg17) </t>
  </si>
  <si>
    <t xml:space="preserve">P1000 Unistrut </t>
  </si>
  <si>
    <t xml:space="preserve">M24 Stainless Rods - 3m Approx </t>
  </si>
  <si>
    <t xml:space="preserve">Adjustable Clevis Pins </t>
  </si>
  <si>
    <t>M24 Stainless Rods -3m Approx</t>
  </si>
  <si>
    <t xml:space="preserve">Aluminium Shadow Grip Trim </t>
  </si>
  <si>
    <t xml:space="preserve">Stone Plinth (pg24) 2x0.75x0.25m </t>
  </si>
  <si>
    <t xml:space="preserve">48dia. Stainless Spigot with M40 threaded base </t>
  </si>
  <si>
    <t>48dia. 5mm SS Tubes with 100mm deep internatl thread</t>
  </si>
  <si>
    <t xml:space="preserve">1600x120x6 steel plate </t>
  </si>
  <si>
    <t xml:space="preserve">60.3x5 Steel CHS Resin bonded into Aluminium leg </t>
  </si>
  <si>
    <t>Unit 1.1 (Steel Stud Walls): Level 1 - 9600L  x 4200H (1 count)</t>
  </si>
  <si>
    <t>Unit 1.2 (Steel Stud Walls): Level 1 - 8400L x4200H (1 count)</t>
  </si>
  <si>
    <t>Unit 2.1 (Steel Stud Walls, bolted back to stonework): Level 2 - 6000Lx3000H (1 count)</t>
  </si>
  <si>
    <t>Unit 2.2 (Steel Stud Walls, bolted back to stonework): Level 2 - 3600Lx3000H (1 count)</t>
  </si>
  <si>
    <t>Unit 2.3 (Steel Stud Walls, bolted back to stonework): Level 2 - 12000Lx3000H (1 count)</t>
  </si>
  <si>
    <t>Unit 2.4 (Steel Stud Walls suspended between Columns): Level 2 - 12900Lx3000H (1 count)</t>
  </si>
  <si>
    <t>Unit 2.5(Steel Stud walls suspended between columns): Level 2 - 8600L x 3000H (1 count)</t>
  </si>
  <si>
    <t>Unit 3.1(Aluminium Frame Suspended from Roof): Level 3 - 10500Lx4000H (1 count)</t>
  </si>
  <si>
    <t>Unit 3.2 (Aluminium Frame suspended from Roof): Level 3 - 13500Lx4000H (1 count)</t>
  </si>
  <si>
    <t>Unit 3.3 (Aluminium Frame suspended from Roof): Level 3 - 16500L x 4000H (1 count)</t>
  </si>
  <si>
    <t>Unit 3.4 (Rotating Aluminium Frame suspended from Roof): Level 3 - 2000Lx4000H (6 count)</t>
  </si>
  <si>
    <t>Unit 3.5 (Free Standing wall with stone plinth): Level 3 - 2000L x 4100H (16 count)</t>
  </si>
  <si>
    <t>BILL OF QUANTITIES</t>
  </si>
  <si>
    <t>Call for Expression of Interest for the manufacture, delivery, installation and finishes of internal walls for the Malta International Contemporary Art Space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</si>
</sst>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€&quot;#,##0.00;\-&quot;€&quot;#,##0.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i/>
      <sz val="11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1"/>
      <color rgb="FFFF0000"/>
      <name val="Trebuchet MS"/>
      <family val="2"/>
    </font>
    <font>
      <b/>
      <u/>
      <sz val="11"/>
      <color rgb="FFFF0000"/>
      <name val="Trebuchet MS"/>
      <family val="2"/>
    </font>
    <font>
      <b/>
      <sz val="13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/>
    <xf numFmtId="0" fontId="10" fillId="0" borderId="0" xfId="0" applyFont="1"/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7" fontId="2" fillId="0" borderId="14" xfId="0" applyNumberFormat="1" applyFont="1" applyBorder="1" applyAlignment="1">
      <alignment vertical="center"/>
    </xf>
    <xf numFmtId="7" fontId="2" fillId="0" borderId="14" xfId="0" applyNumberFormat="1" applyFont="1" applyFill="1" applyBorder="1" applyAlignment="1">
      <alignment vertical="center"/>
    </xf>
    <xf numFmtId="7" fontId="2" fillId="0" borderId="12" xfId="0" applyNumberFormat="1" applyFont="1" applyFill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7" fontId="2" fillId="2" borderId="15" xfId="0" applyNumberFormat="1" applyFont="1" applyFill="1" applyBorder="1" applyAlignment="1">
      <alignment horizontal="center" vertical="center"/>
    </xf>
    <xf numFmtId="7" fontId="2" fillId="2" borderId="16" xfId="0" applyNumberFormat="1" applyFont="1" applyFill="1" applyBorder="1" applyAlignment="1">
      <alignment horizontal="center" vertical="center"/>
    </xf>
    <xf numFmtId="7" fontId="2" fillId="2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3"/>
  <sheetViews>
    <sheetView tabSelected="1" view="pageBreakPreview" topLeftCell="A55" zoomScaleNormal="100" zoomScaleSheetLayoutView="100" workbookViewId="0">
      <selection activeCell="E72" sqref="E72"/>
    </sheetView>
  </sheetViews>
  <sheetFormatPr defaultColWidth="9.28515625" defaultRowHeight="16.5" x14ac:dyDescent="0.25"/>
  <cols>
    <col min="1" max="1" width="22.85546875" style="1" bestFit="1" customWidth="1"/>
    <col min="2" max="2" width="65.5703125" style="1" customWidth="1"/>
    <col min="3" max="3" width="10.5703125" style="1" customWidth="1"/>
    <col min="4" max="5" width="15.7109375" style="6" customWidth="1"/>
    <col min="6" max="6" width="27.5703125" style="1" customWidth="1"/>
    <col min="7" max="16384" width="9.28515625" style="1"/>
  </cols>
  <sheetData>
    <row r="1" spans="1:16" ht="18.75" customHeight="1" x14ac:dyDescent="0.25">
      <c r="A1" s="51"/>
      <c r="B1" s="51"/>
      <c r="C1" s="51"/>
      <c r="D1" s="51"/>
      <c r="E1" s="51"/>
      <c r="F1" s="51"/>
    </row>
    <row r="2" spans="1:16" ht="27.75" customHeight="1" x14ac:dyDescent="0.25">
      <c r="A2" s="52" t="s">
        <v>145</v>
      </c>
      <c r="B2" s="52"/>
      <c r="C2" s="52"/>
      <c r="D2" s="52"/>
      <c r="E2" s="52"/>
      <c r="F2" s="52"/>
    </row>
    <row r="3" spans="1:16" ht="18" x14ac:dyDescent="0.25">
      <c r="A3" s="3"/>
      <c r="B3" s="3"/>
      <c r="C3" s="3"/>
      <c r="D3" s="4"/>
      <c r="E3" s="4"/>
      <c r="F3" s="3"/>
    </row>
    <row r="4" spans="1:16" ht="42.75" customHeight="1" x14ac:dyDescent="0.25">
      <c r="A4" s="5" t="s">
        <v>10</v>
      </c>
      <c r="B4" s="61" t="s">
        <v>146</v>
      </c>
      <c r="C4" s="61"/>
      <c r="D4" s="61"/>
      <c r="E4" s="61"/>
      <c r="F4" s="61"/>
    </row>
    <row r="5" spans="1:16" ht="24" customHeight="1" x14ac:dyDescent="0.25">
      <c r="A5" s="5" t="s">
        <v>0</v>
      </c>
      <c r="B5" s="3" t="s">
        <v>11</v>
      </c>
      <c r="C5" s="3"/>
      <c r="D5" s="4"/>
      <c r="E5" s="4"/>
      <c r="F5" s="3"/>
    </row>
    <row r="6" spans="1:16" s="20" customFormat="1" ht="55.15" customHeight="1" x14ac:dyDescent="0.35">
      <c r="A6" s="62" t="s">
        <v>8</v>
      </c>
      <c r="B6" s="62"/>
      <c r="C6" s="62"/>
      <c r="D6" s="62"/>
      <c r="E6" s="62"/>
      <c r="F6" s="62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s="20" customFormat="1" ht="12.75" customHeight="1" thickBot="1" x14ac:dyDescent="0.4">
      <c r="A7" s="63"/>
      <c r="B7" s="63"/>
      <c r="C7" s="63"/>
      <c r="D7" s="63"/>
      <c r="E7" s="63"/>
      <c r="F7" s="63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98.25" customHeight="1" x14ac:dyDescent="0.25">
      <c r="A8" s="2" t="s">
        <v>1</v>
      </c>
      <c r="B8" s="42" t="s">
        <v>6</v>
      </c>
      <c r="C8" s="41" t="s">
        <v>32</v>
      </c>
      <c r="D8" s="7" t="s">
        <v>7</v>
      </c>
      <c r="E8" s="7" t="s">
        <v>12</v>
      </c>
      <c r="F8" s="8" t="s">
        <v>4</v>
      </c>
    </row>
    <row r="9" spans="1:16" ht="38.25" customHeight="1" x14ac:dyDescent="0.25">
      <c r="A9" s="9"/>
      <c r="B9" s="10"/>
      <c r="C9" s="10"/>
      <c r="D9" s="11"/>
      <c r="E9" s="40" t="s">
        <v>2</v>
      </c>
      <c r="F9" s="12" t="s">
        <v>2</v>
      </c>
    </row>
    <row r="10" spans="1:16" ht="31.5" customHeight="1" x14ac:dyDescent="0.25">
      <c r="A10" s="64" t="s">
        <v>133</v>
      </c>
      <c r="B10" s="65"/>
      <c r="C10" s="65"/>
      <c r="D10" s="65"/>
      <c r="E10" s="65"/>
      <c r="F10" s="66"/>
    </row>
    <row r="11" spans="1:16" x14ac:dyDescent="0.25">
      <c r="A11" s="13" t="s">
        <v>13</v>
      </c>
      <c r="B11" s="14" t="s">
        <v>99</v>
      </c>
      <c r="C11" s="15" t="s">
        <v>98</v>
      </c>
      <c r="D11" s="18">
        <v>16</v>
      </c>
      <c r="E11" s="34"/>
      <c r="F11" s="35">
        <f>D11*E11</f>
        <v>0</v>
      </c>
    </row>
    <row r="12" spans="1:16" x14ac:dyDescent="0.25">
      <c r="A12" s="13" t="s">
        <v>15</v>
      </c>
      <c r="B12" s="14" t="s">
        <v>100</v>
      </c>
      <c r="C12" s="15" t="s">
        <v>98</v>
      </c>
      <c r="D12" s="18">
        <v>16</v>
      </c>
      <c r="E12" s="34"/>
      <c r="F12" s="35">
        <f t="shared" ref="F12:F14" si="0">D12*E12</f>
        <v>0</v>
      </c>
    </row>
    <row r="13" spans="1:16" x14ac:dyDescent="0.25">
      <c r="A13" s="13" t="s">
        <v>16</v>
      </c>
      <c r="B13" s="14" t="s">
        <v>102</v>
      </c>
      <c r="C13" s="15" t="s">
        <v>101</v>
      </c>
      <c r="D13" s="18">
        <v>110</v>
      </c>
      <c r="E13" s="34"/>
      <c r="F13" s="35">
        <f t="shared" si="0"/>
        <v>0</v>
      </c>
    </row>
    <row r="14" spans="1:16" x14ac:dyDescent="0.25">
      <c r="A14" s="13" t="s">
        <v>18</v>
      </c>
      <c r="B14" s="14" t="s">
        <v>103</v>
      </c>
      <c r="C14" s="15" t="s">
        <v>101</v>
      </c>
      <c r="D14" s="18">
        <v>20</v>
      </c>
      <c r="E14" s="34"/>
      <c r="F14" s="35">
        <f t="shared" si="0"/>
        <v>0</v>
      </c>
    </row>
    <row r="15" spans="1:16" x14ac:dyDescent="0.25">
      <c r="A15" s="43" t="s">
        <v>134</v>
      </c>
      <c r="B15" s="44"/>
      <c r="C15" s="44"/>
      <c r="D15" s="44"/>
      <c r="E15" s="44"/>
      <c r="F15" s="45"/>
    </row>
    <row r="16" spans="1:16" x14ac:dyDescent="0.25">
      <c r="A16" s="46"/>
      <c r="B16" s="47"/>
      <c r="C16" s="47"/>
      <c r="D16" s="47"/>
      <c r="E16" s="47"/>
      <c r="F16" s="48"/>
    </row>
    <row r="17" spans="1:6" x14ac:dyDescent="0.25">
      <c r="A17" s="25" t="s">
        <v>19</v>
      </c>
      <c r="B17" s="26" t="s">
        <v>99</v>
      </c>
      <c r="C17" s="38" t="s">
        <v>98</v>
      </c>
      <c r="D17" s="18">
        <v>14</v>
      </c>
      <c r="E17" s="34"/>
      <c r="F17" s="35">
        <f>D17*E17</f>
        <v>0</v>
      </c>
    </row>
    <row r="18" spans="1:6" x14ac:dyDescent="0.25">
      <c r="A18" s="25" t="s">
        <v>20</v>
      </c>
      <c r="B18" s="26" t="s">
        <v>100</v>
      </c>
      <c r="C18" s="38" t="s">
        <v>98</v>
      </c>
      <c r="D18" s="18">
        <v>14</v>
      </c>
      <c r="E18" s="34"/>
      <c r="F18" s="35">
        <f t="shared" ref="F18:F20" si="1">D18*E18</f>
        <v>0</v>
      </c>
    </row>
    <row r="19" spans="1:6" x14ac:dyDescent="0.25">
      <c r="A19" s="25" t="s">
        <v>21</v>
      </c>
      <c r="B19" s="26" t="s">
        <v>102</v>
      </c>
      <c r="C19" s="38" t="s">
        <v>101</v>
      </c>
      <c r="D19" s="18">
        <v>98</v>
      </c>
      <c r="E19" s="34"/>
      <c r="F19" s="35">
        <f t="shared" si="1"/>
        <v>0</v>
      </c>
    </row>
    <row r="20" spans="1:6" x14ac:dyDescent="0.25">
      <c r="A20" s="25" t="s">
        <v>22</v>
      </c>
      <c r="B20" s="26" t="s">
        <v>23</v>
      </c>
      <c r="C20" s="38" t="s">
        <v>101</v>
      </c>
      <c r="D20" s="18">
        <v>18</v>
      </c>
      <c r="E20" s="34"/>
      <c r="F20" s="35">
        <f t="shared" si="1"/>
        <v>0</v>
      </c>
    </row>
    <row r="21" spans="1:6" x14ac:dyDescent="0.25">
      <c r="A21" s="43" t="s">
        <v>135</v>
      </c>
      <c r="B21" s="44"/>
      <c r="C21" s="44"/>
      <c r="D21" s="44"/>
      <c r="E21" s="44"/>
      <c r="F21" s="45"/>
    </row>
    <row r="22" spans="1:6" x14ac:dyDescent="0.25">
      <c r="A22" s="46"/>
      <c r="B22" s="47"/>
      <c r="C22" s="47"/>
      <c r="D22" s="47"/>
      <c r="E22" s="47"/>
      <c r="F22" s="48"/>
    </row>
    <row r="23" spans="1:6" x14ac:dyDescent="0.25">
      <c r="A23" s="13" t="s">
        <v>24</v>
      </c>
      <c r="B23" s="26" t="s">
        <v>99</v>
      </c>
      <c r="C23" s="38" t="s">
        <v>98</v>
      </c>
      <c r="D23" s="18">
        <v>7</v>
      </c>
      <c r="E23" s="34"/>
      <c r="F23" s="35">
        <f>D23*E23</f>
        <v>0</v>
      </c>
    </row>
    <row r="24" spans="1:6" x14ac:dyDescent="0.25">
      <c r="A24" s="13" t="s">
        <v>25</v>
      </c>
      <c r="B24" s="26" t="s">
        <v>100</v>
      </c>
      <c r="C24" s="38" t="s">
        <v>98</v>
      </c>
      <c r="D24" s="18">
        <v>7</v>
      </c>
      <c r="E24" s="34"/>
      <c r="F24" s="35">
        <f t="shared" ref="F24:F29" si="2">D24*E24</f>
        <v>0</v>
      </c>
    </row>
    <row r="25" spans="1:6" x14ac:dyDescent="0.25">
      <c r="A25" s="13" t="s">
        <v>26</v>
      </c>
      <c r="B25" s="26" t="s">
        <v>104</v>
      </c>
      <c r="C25" s="38" t="s">
        <v>98</v>
      </c>
      <c r="D25" s="18">
        <v>7</v>
      </c>
      <c r="E25" s="34"/>
      <c r="F25" s="35">
        <f t="shared" si="2"/>
        <v>0</v>
      </c>
    </row>
    <row r="26" spans="1:6" x14ac:dyDescent="0.25">
      <c r="A26" s="13" t="s">
        <v>27</v>
      </c>
      <c r="B26" s="26" t="s">
        <v>28</v>
      </c>
      <c r="C26" s="38" t="s">
        <v>101</v>
      </c>
      <c r="D26" s="18">
        <v>20</v>
      </c>
      <c r="E26" s="34"/>
      <c r="F26" s="35">
        <f t="shared" si="2"/>
        <v>0</v>
      </c>
    </row>
    <row r="27" spans="1:6" x14ac:dyDescent="0.25">
      <c r="A27" s="13" t="s">
        <v>29</v>
      </c>
      <c r="B27" s="26" t="s">
        <v>17</v>
      </c>
      <c r="C27" s="38" t="s">
        <v>101</v>
      </c>
      <c r="D27" s="18">
        <v>55</v>
      </c>
      <c r="E27" s="34"/>
      <c r="F27" s="35">
        <f t="shared" si="2"/>
        <v>0</v>
      </c>
    </row>
    <row r="28" spans="1:6" x14ac:dyDescent="0.25">
      <c r="A28" s="13" t="s">
        <v>30</v>
      </c>
      <c r="B28" s="26" t="s">
        <v>105</v>
      </c>
      <c r="C28" s="38" t="s">
        <v>32</v>
      </c>
      <c r="D28" s="18">
        <v>6</v>
      </c>
      <c r="E28" s="34"/>
      <c r="F28" s="35">
        <f t="shared" si="2"/>
        <v>0</v>
      </c>
    </row>
    <row r="29" spans="1:6" x14ac:dyDescent="0.25">
      <c r="A29" s="13" t="s">
        <v>31</v>
      </c>
      <c r="B29" s="26" t="s">
        <v>103</v>
      </c>
      <c r="C29" s="38" t="s">
        <v>101</v>
      </c>
      <c r="D29" s="18">
        <v>12</v>
      </c>
      <c r="E29" s="34"/>
      <c r="F29" s="35">
        <f t="shared" si="2"/>
        <v>0</v>
      </c>
    </row>
    <row r="30" spans="1:6" x14ac:dyDescent="0.25">
      <c r="A30" s="43" t="s">
        <v>136</v>
      </c>
      <c r="B30" s="44"/>
      <c r="C30" s="44"/>
      <c r="D30" s="44"/>
      <c r="E30" s="44"/>
      <c r="F30" s="45"/>
    </row>
    <row r="31" spans="1:6" x14ac:dyDescent="0.25">
      <c r="A31" s="46"/>
      <c r="B31" s="47"/>
      <c r="C31" s="47"/>
      <c r="D31" s="47"/>
      <c r="E31" s="47"/>
      <c r="F31" s="48"/>
    </row>
    <row r="32" spans="1:6" s="17" customFormat="1" ht="15.75" customHeight="1" x14ac:dyDescent="0.25">
      <c r="A32" s="27" t="s">
        <v>33</v>
      </c>
      <c r="B32" s="28" t="s">
        <v>99</v>
      </c>
      <c r="C32" s="39" t="s">
        <v>98</v>
      </c>
      <c r="D32" s="29">
        <v>4</v>
      </c>
      <c r="E32" s="33"/>
      <c r="F32" s="36">
        <f>D32*E32</f>
        <v>0</v>
      </c>
    </row>
    <row r="33" spans="1:6" s="17" customFormat="1" ht="15.75" customHeight="1" x14ac:dyDescent="0.25">
      <c r="A33" s="27" t="s">
        <v>34</v>
      </c>
      <c r="B33" s="28" t="s">
        <v>100</v>
      </c>
      <c r="C33" s="39" t="s">
        <v>98</v>
      </c>
      <c r="D33" s="29">
        <v>4</v>
      </c>
      <c r="E33" s="33"/>
      <c r="F33" s="36">
        <f t="shared" ref="F33:F38" si="3">D33*E33</f>
        <v>0</v>
      </c>
    </row>
    <row r="34" spans="1:6" s="17" customFormat="1" ht="15.75" customHeight="1" x14ac:dyDescent="0.25">
      <c r="A34" s="27" t="s">
        <v>35</v>
      </c>
      <c r="B34" s="28" t="s">
        <v>109</v>
      </c>
      <c r="C34" s="39" t="s">
        <v>98</v>
      </c>
      <c r="D34" s="29">
        <v>4</v>
      </c>
      <c r="E34" s="33"/>
      <c r="F34" s="36">
        <f t="shared" si="3"/>
        <v>0</v>
      </c>
    </row>
    <row r="35" spans="1:6" s="17" customFormat="1" ht="15.75" customHeight="1" x14ac:dyDescent="0.25">
      <c r="A35" s="27" t="s">
        <v>36</v>
      </c>
      <c r="B35" s="28" t="s">
        <v>106</v>
      </c>
      <c r="C35" s="39" t="s">
        <v>101</v>
      </c>
      <c r="D35" s="29">
        <v>12</v>
      </c>
      <c r="E35" s="33"/>
      <c r="F35" s="36">
        <f t="shared" si="3"/>
        <v>0</v>
      </c>
    </row>
    <row r="36" spans="1:6" s="17" customFormat="1" ht="15.75" customHeight="1" x14ac:dyDescent="0.25">
      <c r="A36" s="27" t="s">
        <v>37</v>
      </c>
      <c r="B36" s="28" t="s">
        <v>17</v>
      </c>
      <c r="C36" s="39" t="s">
        <v>101</v>
      </c>
      <c r="D36" s="29">
        <v>33</v>
      </c>
      <c r="E36" s="33"/>
      <c r="F36" s="36">
        <f t="shared" si="3"/>
        <v>0</v>
      </c>
    </row>
    <row r="37" spans="1:6" s="17" customFormat="1" ht="15.75" customHeight="1" x14ac:dyDescent="0.25">
      <c r="A37" s="27" t="s">
        <v>38</v>
      </c>
      <c r="B37" s="28" t="s">
        <v>107</v>
      </c>
      <c r="C37" s="39" t="s">
        <v>32</v>
      </c>
      <c r="D37" s="29">
        <v>4</v>
      </c>
      <c r="E37" s="33"/>
      <c r="F37" s="36">
        <f t="shared" si="3"/>
        <v>0</v>
      </c>
    </row>
    <row r="38" spans="1:6" s="17" customFormat="1" ht="15.75" customHeight="1" x14ac:dyDescent="0.25">
      <c r="A38" s="27" t="s">
        <v>39</v>
      </c>
      <c r="B38" s="28" t="s">
        <v>108</v>
      </c>
      <c r="C38" s="39" t="s">
        <v>101</v>
      </c>
      <c r="D38" s="29">
        <v>8</v>
      </c>
      <c r="E38" s="33"/>
      <c r="F38" s="36">
        <f t="shared" si="3"/>
        <v>0</v>
      </c>
    </row>
    <row r="39" spans="1:6" s="17" customFormat="1" ht="15.75" customHeight="1" x14ac:dyDescent="0.25">
      <c r="A39" s="43" t="s">
        <v>137</v>
      </c>
      <c r="B39" s="44"/>
      <c r="C39" s="44"/>
      <c r="D39" s="44"/>
      <c r="E39" s="44"/>
      <c r="F39" s="45"/>
    </row>
    <row r="40" spans="1:6" s="17" customFormat="1" ht="15.75" customHeight="1" x14ac:dyDescent="0.25">
      <c r="A40" s="46"/>
      <c r="B40" s="47"/>
      <c r="C40" s="47"/>
      <c r="D40" s="47"/>
      <c r="E40" s="47"/>
      <c r="F40" s="48"/>
    </row>
    <row r="41" spans="1:6" s="17" customFormat="1" ht="15.75" customHeight="1" x14ac:dyDescent="0.25">
      <c r="A41" s="27" t="s">
        <v>40</v>
      </c>
      <c r="B41" s="28" t="s">
        <v>99</v>
      </c>
      <c r="C41" s="39" t="s">
        <v>98</v>
      </c>
      <c r="D41" s="29">
        <v>13</v>
      </c>
      <c r="E41" s="33"/>
      <c r="F41" s="36">
        <f>D41*E41</f>
        <v>0</v>
      </c>
    </row>
    <row r="42" spans="1:6" s="17" customFormat="1" ht="15.75" customHeight="1" x14ac:dyDescent="0.25">
      <c r="A42" s="27" t="s">
        <v>41</v>
      </c>
      <c r="B42" s="28" t="s">
        <v>100</v>
      </c>
      <c r="C42" s="39" t="s">
        <v>98</v>
      </c>
      <c r="D42" s="29">
        <v>13</v>
      </c>
      <c r="E42" s="33"/>
      <c r="F42" s="36">
        <f t="shared" ref="F42:F47" si="4">D42*E42</f>
        <v>0</v>
      </c>
    </row>
    <row r="43" spans="1:6" s="17" customFormat="1" ht="15.75" customHeight="1" x14ac:dyDescent="0.25">
      <c r="A43" s="27" t="s">
        <v>42</v>
      </c>
      <c r="B43" s="28" t="s">
        <v>104</v>
      </c>
      <c r="C43" s="39" t="s">
        <v>98</v>
      </c>
      <c r="D43" s="29">
        <v>13</v>
      </c>
      <c r="E43" s="33"/>
      <c r="F43" s="36">
        <f t="shared" si="4"/>
        <v>0</v>
      </c>
    </row>
    <row r="44" spans="1:6" s="17" customFormat="1" ht="15.75" customHeight="1" x14ac:dyDescent="0.25">
      <c r="A44" s="27" t="s">
        <v>43</v>
      </c>
      <c r="B44" s="28" t="s">
        <v>106</v>
      </c>
      <c r="C44" s="39" t="s">
        <v>101</v>
      </c>
      <c r="D44" s="29">
        <v>38</v>
      </c>
      <c r="E44" s="33"/>
      <c r="F44" s="36">
        <f t="shared" si="4"/>
        <v>0</v>
      </c>
    </row>
    <row r="45" spans="1:6" s="17" customFormat="1" ht="15.75" customHeight="1" x14ac:dyDescent="0.25">
      <c r="A45" s="27" t="s">
        <v>44</v>
      </c>
      <c r="B45" s="28" t="s">
        <v>102</v>
      </c>
      <c r="C45" s="39" t="s">
        <v>101</v>
      </c>
      <c r="D45" s="29">
        <v>110</v>
      </c>
      <c r="E45" s="33"/>
      <c r="F45" s="36">
        <f t="shared" si="4"/>
        <v>0</v>
      </c>
    </row>
    <row r="46" spans="1:6" s="17" customFormat="1" ht="15.75" customHeight="1" x14ac:dyDescent="0.25">
      <c r="A46" s="27" t="s">
        <v>45</v>
      </c>
      <c r="B46" s="28" t="s">
        <v>110</v>
      </c>
      <c r="C46" s="39" t="s">
        <v>32</v>
      </c>
      <c r="D46" s="29">
        <v>11</v>
      </c>
      <c r="E46" s="33"/>
      <c r="F46" s="36">
        <f t="shared" si="4"/>
        <v>0</v>
      </c>
    </row>
    <row r="47" spans="1:6" s="17" customFormat="1" ht="15.75" customHeight="1" x14ac:dyDescent="0.25">
      <c r="A47" s="27" t="s">
        <v>46</v>
      </c>
      <c r="B47" s="28" t="s">
        <v>108</v>
      </c>
      <c r="C47" s="39" t="s">
        <v>101</v>
      </c>
      <c r="D47" s="29">
        <v>3</v>
      </c>
      <c r="E47" s="33"/>
      <c r="F47" s="36">
        <f t="shared" si="4"/>
        <v>0</v>
      </c>
    </row>
    <row r="48" spans="1:6" s="17" customFormat="1" ht="15.75" customHeight="1" x14ac:dyDescent="0.25">
      <c r="A48" s="43" t="s">
        <v>138</v>
      </c>
      <c r="B48" s="44"/>
      <c r="C48" s="44"/>
      <c r="D48" s="44"/>
      <c r="E48" s="44"/>
      <c r="F48" s="45"/>
    </row>
    <row r="49" spans="1:6" s="17" customFormat="1" ht="15.75" customHeight="1" x14ac:dyDescent="0.25">
      <c r="A49" s="46"/>
      <c r="B49" s="47"/>
      <c r="C49" s="47"/>
      <c r="D49" s="47"/>
      <c r="E49" s="47"/>
      <c r="F49" s="48"/>
    </row>
    <row r="50" spans="1:6" s="17" customFormat="1" ht="15.75" customHeight="1" x14ac:dyDescent="0.25">
      <c r="A50" s="27" t="s">
        <v>47</v>
      </c>
      <c r="B50" s="28" t="s">
        <v>99</v>
      </c>
      <c r="C50" s="39" t="s">
        <v>98</v>
      </c>
      <c r="D50" s="29">
        <v>30</v>
      </c>
      <c r="E50" s="33"/>
      <c r="F50" s="36">
        <f>D50*E50</f>
        <v>0</v>
      </c>
    </row>
    <row r="51" spans="1:6" s="17" customFormat="1" ht="15.75" customHeight="1" x14ac:dyDescent="0.25">
      <c r="A51" s="27" t="s">
        <v>48</v>
      </c>
      <c r="B51" s="28" t="s">
        <v>100</v>
      </c>
      <c r="C51" s="39" t="s">
        <v>98</v>
      </c>
      <c r="D51" s="29">
        <v>30</v>
      </c>
      <c r="E51" s="33"/>
      <c r="F51" s="36">
        <f t="shared" ref="F51:F53" si="5">D51*E51</f>
        <v>0</v>
      </c>
    </row>
    <row r="52" spans="1:6" s="17" customFormat="1" ht="15.75" customHeight="1" x14ac:dyDescent="0.25">
      <c r="A52" s="27" t="s">
        <v>49</v>
      </c>
      <c r="B52" s="28" t="s">
        <v>54</v>
      </c>
      <c r="C52" s="39" t="s">
        <v>101</v>
      </c>
      <c r="D52" s="29">
        <v>108</v>
      </c>
      <c r="E52" s="33"/>
      <c r="F52" s="36">
        <f t="shared" si="5"/>
        <v>0</v>
      </c>
    </row>
    <row r="53" spans="1:6" s="17" customFormat="1" ht="15.75" customHeight="1" x14ac:dyDescent="0.25">
      <c r="A53" s="27" t="s">
        <v>50</v>
      </c>
      <c r="B53" s="28" t="s">
        <v>111</v>
      </c>
      <c r="C53" s="39" t="s">
        <v>32</v>
      </c>
      <c r="D53" s="29">
        <v>8</v>
      </c>
      <c r="E53" s="33"/>
      <c r="F53" s="36">
        <f t="shared" si="5"/>
        <v>0</v>
      </c>
    </row>
    <row r="54" spans="1:6" s="17" customFormat="1" ht="15.75" customHeight="1" x14ac:dyDescent="0.25">
      <c r="A54" s="43" t="s">
        <v>139</v>
      </c>
      <c r="B54" s="44"/>
      <c r="C54" s="44"/>
      <c r="D54" s="44"/>
      <c r="E54" s="44"/>
      <c r="F54" s="45"/>
    </row>
    <row r="55" spans="1:6" s="17" customFormat="1" ht="15.75" customHeight="1" x14ac:dyDescent="0.25">
      <c r="A55" s="46"/>
      <c r="B55" s="47"/>
      <c r="C55" s="47"/>
      <c r="D55" s="47"/>
      <c r="E55" s="47"/>
      <c r="F55" s="48"/>
    </row>
    <row r="56" spans="1:6" s="17" customFormat="1" ht="15.75" customHeight="1" x14ac:dyDescent="0.25">
      <c r="A56" s="27" t="s">
        <v>51</v>
      </c>
      <c r="B56" s="28" t="s">
        <v>99</v>
      </c>
      <c r="C56" s="39" t="s">
        <v>98</v>
      </c>
      <c r="D56" s="29">
        <v>20</v>
      </c>
      <c r="E56" s="33"/>
      <c r="F56" s="36">
        <f>D56*E56</f>
        <v>0</v>
      </c>
    </row>
    <row r="57" spans="1:6" s="17" customFormat="1" ht="15.75" customHeight="1" x14ac:dyDescent="0.25">
      <c r="A57" s="27" t="s">
        <v>52</v>
      </c>
      <c r="B57" s="28" t="s">
        <v>100</v>
      </c>
      <c r="C57" s="39" t="s">
        <v>98</v>
      </c>
      <c r="D57" s="29">
        <v>20</v>
      </c>
      <c r="E57" s="33"/>
      <c r="F57" s="36">
        <f t="shared" ref="F57:F59" si="6">D57*E57</f>
        <v>0</v>
      </c>
    </row>
    <row r="58" spans="1:6" s="17" customFormat="1" ht="15.75" customHeight="1" x14ac:dyDescent="0.25">
      <c r="A58" s="27" t="s">
        <v>53</v>
      </c>
      <c r="B58" s="28" t="s">
        <v>112</v>
      </c>
      <c r="C58" s="39" t="s">
        <v>101</v>
      </c>
      <c r="D58" s="29">
        <v>72</v>
      </c>
      <c r="E58" s="33"/>
      <c r="F58" s="36">
        <f t="shared" si="6"/>
        <v>0</v>
      </c>
    </row>
    <row r="59" spans="1:6" s="17" customFormat="1" ht="15.75" customHeight="1" x14ac:dyDescent="0.25">
      <c r="A59" s="27" t="s">
        <v>55</v>
      </c>
      <c r="B59" s="28" t="s">
        <v>113</v>
      </c>
      <c r="C59" s="39" t="s">
        <v>32</v>
      </c>
      <c r="D59" s="29">
        <v>6</v>
      </c>
      <c r="E59" s="33"/>
      <c r="F59" s="36">
        <f t="shared" si="6"/>
        <v>0</v>
      </c>
    </row>
    <row r="60" spans="1:6" s="17" customFormat="1" ht="15.75" customHeight="1" x14ac:dyDescent="0.25">
      <c r="A60" s="43" t="s">
        <v>140</v>
      </c>
      <c r="B60" s="44"/>
      <c r="C60" s="44"/>
      <c r="D60" s="44"/>
      <c r="E60" s="44"/>
      <c r="F60" s="45"/>
    </row>
    <row r="61" spans="1:6" s="17" customFormat="1" ht="15.75" customHeight="1" x14ac:dyDescent="0.25">
      <c r="A61" s="46"/>
      <c r="B61" s="47"/>
      <c r="C61" s="47"/>
      <c r="D61" s="47"/>
      <c r="E61" s="47"/>
      <c r="F61" s="48"/>
    </row>
    <row r="62" spans="1:6" s="17" customFormat="1" ht="15.75" customHeight="1" x14ac:dyDescent="0.25">
      <c r="A62" s="27" t="s">
        <v>56</v>
      </c>
      <c r="B62" s="28" t="s">
        <v>14</v>
      </c>
      <c r="C62" s="39" t="s">
        <v>98</v>
      </c>
      <c r="D62" s="29">
        <v>49</v>
      </c>
      <c r="E62" s="33"/>
      <c r="F62" s="36">
        <f>D62*E62</f>
        <v>0</v>
      </c>
    </row>
    <row r="63" spans="1:6" s="17" customFormat="1" ht="15.75" customHeight="1" x14ac:dyDescent="0.25">
      <c r="A63" s="27" t="s">
        <v>57</v>
      </c>
      <c r="B63" s="28" t="s">
        <v>100</v>
      </c>
      <c r="C63" s="39" t="s">
        <v>114</v>
      </c>
      <c r="D63" s="29">
        <v>21</v>
      </c>
      <c r="E63" s="33"/>
      <c r="F63" s="36">
        <f t="shared" ref="F63:F69" si="7">D63*E63</f>
        <v>0</v>
      </c>
    </row>
    <row r="64" spans="1:6" s="17" customFormat="1" ht="15.75" customHeight="1" x14ac:dyDescent="0.25">
      <c r="A64" s="27" t="s">
        <v>58</v>
      </c>
      <c r="B64" s="28" t="s">
        <v>115</v>
      </c>
      <c r="C64" s="39" t="s">
        <v>101</v>
      </c>
      <c r="D64" s="29">
        <v>133</v>
      </c>
      <c r="E64" s="33"/>
      <c r="F64" s="36">
        <f t="shared" si="7"/>
        <v>0</v>
      </c>
    </row>
    <row r="65" spans="1:6" s="17" customFormat="1" ht="15.75" customHeight="1" x14ac:dyDescent="0.25">
      <c r="A65" s="27" t="s">
        <v>59</v>
      </c>
      <c r="B65" s="28" t="s">
        <v>60</v>
      </c>
      <c r="C65" s="39" t="s">
        <v>101</v>
      </c>
      <c r="D65" s="29">
        <v>11</v>
      </c>
      <c r="E65" s="33"/>
      <c r="F65" s="36">
        <f t="shared" si="7"/>
        <v>0</v>
      </c>
    </row>
    <row r="66" spans="1:6" s="17" customFormat="1" ht="15.75" customHeight="1" x14ac:dyDescent="0.25">
      <c r="A66" s="27" t="s">
        <v>61</v>
      </c>
      <c r="B66" s="28" t="s">
        <v>116</v>
      </c>
      <c r="C66" s="39" t="s">
        <v>101</v>
      </c>
      <c r="D66" s="29">
        <v>11</v>
      </c>
      <c r="E66" s="33"/>
      <c r="F66" s="36">
        <f t="shared" si="7"/>
        <v>0</v>
      </c>
    </row>
    <row r="67" spans="1:6" s="17" customFormat="1" ht="15.75" customHeight="1" x14ac:dyDescent="0.25">
      <c r="A67" s="27" t="s">
        <v>62</v>
      </c>
      <c r="B67" s="28" t="s">
        <v>117</v>
      </c>
      <c r="C67" s="39" t="s">
        <v>101</v>
      </c>
      <c r="D67" s="29">
        <v>3</v>
      </c>
      <c r="E67" s="33"/>
      <c r="F67" s="36">
        <f t="shared" si="7"/>
        <v>0</v>
      </c>
    </row>
    <row r="68" spans="1:6" s="17" customFormat="1" ht="15.75" customHeight="1" x14ac:dyDescent="0.25">
      <c r="A68" s="27" t="s">
        <v>63</v>
      </c>
      <c r="B68" s="28" t="s">
        <v>118</v>
      </c>
      <c r="C68" s="39" t="s">
        <v>32</v>
      </c>
      <c r="D68" s="29">
        <v>3</v>
      </c>
      <c r="E68" s="33"/>
      <c r="F68" s="36">
        <f t="shared" si="7"/>
        <v>0</v>
      </c>
    </row>
    <row r="69" spans="1:6" s="17" customFormat="1" ht="15.75" customHeight="1" x14ac:dyDescent="0.25">
      <c r="A69" s="27" t="s">
        <v>64</v>
      </c>
      <c r="B69" s="28" t="s">
        <v>74</v>
      </c>
      <c r="C69" s="39" t="s">
        <v>32</v>
      </c>
      <c r="D69" s="29">
        <v>3</v>
      </c>
      <c r="E69" s="33"/>
      <c r="F69" s="36">
        <f t="shared" si="7"/>
        <v>0</v>
      </c>
    </row>
    <row r="70" spans="1:6" s="17" customFormat="1" ht="15.75" customHeight="1" x14ac:dyDescent="0.25">
      <c r="A70" s="43" t="s">
        <v>141</v>
      </c>
      <c r="B70" s="44"/>
      <c r="C70" s="44"/>
      <c r="D70" s="44"/>
      <c r="E70" s="44"/>
      <c r="F70" s="45"/>
    </row>
    <row r="71" spans="1:6" s="17" customFormat="1" ht="15.75" customHeight="1" x14ac:dyDescent="0.25">
      <c r="A71" s="46"/>
      <c r="B71" s="47"/>
      <c r="C71" s="47"/>
      <c r="D71" s="47"/>
      <c r="E71" s="47"/>
      <c r="F71" s="48"/>
    </row>
    <row r="72" spans="1:6" s="17" customFormat="1" ht="15.75" customHeight="1" x14ac:dyDescent="0.25">
      <c r="A72" s="27" t="s">
        <v>65</v>
      </c>
      <c r="B72" s="28" t="s">
        <v>99</v>
      </c>
      <c r="C72" s="39" t="s">
        <v>98</v>
      </c>
      <c r="D72" s="29">
        <v>63</v>
      </c>
      <c r="E72" s="33"/>
      <c r="F72" s="36">
        <f>D72*E72</f>
        <v>0</v>
      </c>
    </row>
    <row r="73" spans="1:6" s="17" customFormat="1" ht="15.75" customHeight="1" x14ac:dyDescent="0.25">
      <c r="A73" s="27" t="s">
        <v>66</v>
      </c>
      <c r="B73" s="28" t="s">
        <v>119</v>
      </c>
      <c r="C73" s="39" t="s">
        <v>114</v>
      </c>
      <c r="D73" s="29">
        <v>27</v>
      </c>
      <c r="E73" s="33"/>
      <c r="F73" s="36">
        <f t="shared" ref="F73:F79" si="8">D73*E73</f>
        <v>0</v>
      </c>
    </row>
    <row r="74" spans="1:6" s="17" customFormat="1" ht="15.75" customHeight="1" x14ac:dyDescent="0.25">
      <c r="A74" s="27" t="s">
        <v>67</v>
      </c>
      <c r="B74" s="28" t="s">
        <v>120</v>
      </c>
      <c r="C74" s="39" t="s">
        <v>101</v>
      </c>
      <c r="D74" s="29">
        <v>171</v>
      </c>
      <c r="E74" s="33"/>
      <c r="F74" s="36">
        <f t="shared" si="8"/>
        <v>0</v>
      </c>
    </row>
    <row r="75" spans="1:6" s="17" customFormat="1" ht="15.75" customHeight="1" x14ac:dyDescent="0.25">
      <c r="A75" s="27" t="s">
        <v>68</v>
      </c>
      <c r="B75" s="28" t="s">
        <v>60</v>
      </c>
      <c r="C75" s="39" t="s">
        <v>101</v>
      </c>
      <c r="D75" s="29">
        <v>14</v>
      </c>
      <c r="E75" s="33"/>
      <c r="F75" s="36">
        <f t="shared" si="8"/>
        <v>0</v>
      </c>
    </row>
    <row r="76" spans="1:6" s="17" customFormat="1" ht="15.75" customHeight="1" x14ac:dyDescent="0.25">
      <c r="A76" s="27" t="s">
        <v>69</v>
      </c>
      <c r="B76" s="28" t="s">
        <v>116</v>
      </c>
      <c r="C76" s="39" t="s">
        <v>101</v>
      </c>
      <c r="D76" s="29">
        <v>14</v>
      </c>
      <c r="E76" s="33"/>
      <c r="F76" s="36">
        <f t="shared" si="8"/>
        <v>0</v>
      </c>
    </row>
    <row r="77" spans="1:6" s="17" customFormat="1" ht="15.75" customHeight="1" x14ac:dyDescent="0.25">
      <c r="A77" s="27" t="s">
        <v>70</v>
      </c>
      <c r="B77" s="28" t="s">
        <v>71</v>
      </c>
      <c r="C77" s="39" t="s">
        <v>101</v>
      </c>
      <c r="D77" s="29">
        <v>5</v>
      </c>
      <c r="E77" s="33"/>
      <c r="F77" s="36">
        <f t="shared" si="8"/>
        <v>0</v>
      </c>
    </row>
    <row r="78" spans="1:6" s="17" customFormat="1" ht="15.75" customHeight="1" x14ac:dyDescent="0.25">
      <c r="A78" s="27" t="s">
        <v>72</v>
      </c>
      <c r="B78" s="28" t="s">
        <v>121</v>
      </c>
      <c r="C78" s="39" t="s">
        <v>32</v>
      </c>
      <c r="D78" s="29">
        <v>5</v>
      </c>
      <c r="E78" s="33"/>
      <c r="F78" s="36">
        <f t="shared" si="8"/>
        <v>0</v>
      </c>
    </row>
    <row r="79" spans="1:6" s="17" customFormat="1" ht="15.75" customHeight="1" x14ac:dyDescent="0.25">
      <c r="A79" s="27" t="s">
        <v>73</v>
      </c>
      <c r="B79" s="28" t="s">
        <v>122</v>
      </c>
      <c r="C79" s="39" t="s">
        <v>32</v>
      </c>
      <c r="D79" s="29">
        <v>5</v>
      </c>
      <c r="E79" s="33"/>
      <c r="F79" s="36">
        <f t="shared" si="8"/>
        <v>0</v>
      </c>
    </row>
    <row r="80" spans="1:6" s="17" customFormat="1" ht="15.75" customHeight="1" x14ac:dyDescent="0.25">
      <c r="A80" s="43" t="s">
        <v>142</v>
      </c>
      <c r="B80" s="44"/>
      <c r="C80" s="44"/>
      <c r="D80" s="44"/>
      <c r="E80" s="44"/>
      <c r="F80" s="45"/>
    </row>
    <row r="81" spans="1:6" s="17" customFormat="1" ht="15.75" customHeight="1" x14ac:dyDescent="0.25">
      <c r="A81" s="46"/>
      <c r="B81" s="47"/>
      <c r="C81" s="47"/>
      <c r="D81" s="47"/>
      <c r="E81" s="47"/>
      <c r="F81" s="48"/>
    </row>
    <row r="82" spans="1:6" s="17" customFormat="1" ht="15.75" customHeight="1" x14ac:dyDescent="0.25">
      <c r="A82" s="27" t="s">
        <v>75</v>
      </c>
      <c r="B82" s="28" t="s">
        <v>99</v>
      </c>
      <c r="C82" s="39" t="s">
        <v>98</v>
      </c>
      <c r="D82" s="29">
        <v>77</v>
      </c>
      <c r="E82" s="33"/>
      <c r="F82" s="36">
        <f>D82*E82</f>
        <v>0</v>
      </c>
    </row>
    <row r="83" spans="1:6" s="17" customFormat="1" ht="15.75" customHeight="1" x14ac:dyDescent="0.25">
      <c r="A83" s="27" t="s">
        <v>76</v>
      </c>
      <c r="B83" s="28" t="s">
        <v>100</v>
      </c>
      <c r="C83" s="39" t="s">
        <v>114</v>
      </c>
      <c r="D83" s="29">
        <v>33</v>
      </c>
      <c r="E83" s="33"/>
      <c r="F83" s="36">
        <f t="shared" ref="F83:F89" si="9">D83*E83</f>
        <v>0</v>
      </c>
    </row>
    <row r="84" spans="1:6" s="17" customFormat="1" ht="15.75" customHeight="1" x14ac:dyDescent="0.25">
      <c r="A84" s="27" t="s">
        <v>77</v>
      </c>
      <c r="B84" s="28" t="s">
        <v>115</v>
      </c>
      <c r="C84" s="39" t="s">
        <v>101</v>
      </c>
      <c r="D84" s="29">
        <v>209</v>
      </c>
      <c r="E84" s="33"/>
      <c r="F84" s="36">
        <f t="shared" si="9"/>
        <v>0</v>
      </c>
    </row>
    <row r="85" spans="1:6" s="17" customFormat="1" ht="15.75" customHeight="1" x14ac:dyDescent="0.25">
      <c r="A85" s="27" t="s">
        <v>78</v>
      </c>
      <c r="B85" s="28" t="s">
        <v>123</v>
      </c>
      <c r="C85" s="39" t="s">
        <v>101</v>
      </c>
      <c r="D85" s="29">
        <v>17</v>
      </c>
      <c r="E85" s="33"/>
      <c r="F85" s="36">
        <f t="shared" si="9"/>
        <v>0</v>
      </c>
    </row>
    <row r="86" spans="1:6" s="17" customFormat="1" ht="15.75" customHeight="1" x14ac:dyDescent="0.25">
      <c r="A86" s="27" t="s">
        <v>79</v>
      </c>
      <c r="B86" s="28" t="s">
        <v>116</v>
      </c>
      <c r="C86" s="39" t="s">
        <v>101</v>
      </c>
      <c r="D86" s="29">
        <v>17</v>
      </c>
      <c r="E86" s="33"/>
      <c r="F86" s="36">
        <f t="shared" si="9"/>
        <v>0</v>
      </c>
    </row>
    <row r="87" spans="1:6" s="17" customFormat="1" ht="15.75" customHeight="1" x14ac:dyDescent="0.25">
      <c r="A87" s="27" t="s">
        <v>80</v>
      </c>
      <c r="B87" s="28" t="s">
        <v>124</v>
      </c>
      <c r="C87" s="39" t="s">
        <v>101</v>
      </c>
      <c r="D87" s="29">
        <v>5</v>
      </c>
      <c r="E87" s="33"/>
      <c r="F87" s="36">
        <f t="shared" si="9"/>
        <v>0</v>
      </c>
    </row>
    <row r="88" spans="1:6" s="17" customFormat="1" ht="15.75" customHeight="1" x14ac:dyDescent="0.25">
      <c r="A88" s="27" t="s">
        <v>81</v>
      </c>
      <c r="B88" s="28" t="s">
        <v>125</v>
      </c>
      <c r="C88" s="39" t="s">
        <v>32</v>
      </c>
      <c r="D88" s="29">
        <v>5</v>
      </c>
      <c r="E88" s="33"/>
      <c r="F88" s="36">
        <f t="shared" si="9"/>
        <v>0</v>
      </c>
    </row>
    <row r="89" spans="1:6" s="17" customFormat="1" ht="15.75" customHeight="1" x14ac:dyDescent="0.25">
      <c r="A89" s="27" t="s">
        <v>82</v>
      </c>
      <c r="B89" s="28" t="s">
        <v>74</v>
      </c>
      <c r="C89" s="39" t="s">
        <v>32</v>
      </c>
      <c r="D89" s="29">
        <v>5</v>
      </c>
      <c r="E89" s="33"/>
      <c r="F89" s="36">
        <f t="shared" si="9"/>
        <v>0</v>
      </c>
    </row>
    <row r="90" spans="1:6" s="17" customFormat="1" ht="15.75" customHeight="1" x14ac:dyDescent="0.25">
      <c r="A90" s="43" t="s">
        <v>143</v>
      </c>
      <c r="B90" s="44"/>
      <c r="C90" s="44"/>
      <c r="D90" s="44"/>
      <c r="E90" s="44"/>
      <c r="F90" s="45"/>
    </row>
    <row r="91" spans="1:6" s="17" customFormat="1" ht="15.75" customHeight="1" x14ac:dyDescent="0.25">
      <c r="A91" s="46"/>
      <c r="B91" s="47"/>
      <c r="C91" s="47"/>
      <c r="D91" s="47"/>
      <c r="E91" s="47"/>
      <c r="F91" s="48"/>
    </row>
    <row r="92" spans="1:6" s="17" customFormat="1" ht="15.75" customHeight="1" x14ac:dyDescent="0.25">
      <c r="A92" s="27" t="s">
        <v>83</v>
      </c>
      <c r="B92" s="28" t="s">
        <v>99</v>
      </c>
      <c r="C92" s="39" t="s">
        <v>98</v>
      </c>
      <c r="D92" s="29">
        <v>42</v>
      </c>
      <c r="E92" s="33"/>
      <c r="F92" s="36">
        <f>D92*E92</f>
        <v>0</v>
      </c>
    </row>
    <row r="93" spans="1:6" s="17" customFormat="1" ht="15.75" customHeight="1" x14ac:dyDescent="0.25">
      <c r="A93" s="27" t="s">
        <v>84</v>
      </c>
      <c r="B93" s="28" t="s">
        <v>100</v>
      </c>
      <c r="C93" s="39" t="s">
        <v>114</v>
      </c>
      <c r="D93" s="29">
        <v>36</v>
      </c>
      <c r="E93" s="33"/>
      <c r="F93" s="36">
        <f t="shared" ref="F93:F98" si="10">D93*E93</f>
        <v>0</v>
      </c>
    </row>
    <row r="94" spans="1:6" s="17" customFormat="1" ht="15.75" customHeight="1" x14ac:dyDescent="0.25">
      <c r="A94" s="27" t="s">
        <v>85</v>
      </c>
      <c r="B94" s="28" t="s">
        <v>120</v>
      </c>
      <c r="C94" s="39" t="s">
        <v>101</v>
      </c>
      <c r="D94" s="29">
        <v>126</v>
      </c>
      <c r="E94" s="33"/>
      <c r="F94" s="36">
        <f t="shared" si="10"/>
        <v>0</v>
      </c>
    </row>
    <row r="95" spans="1:6" s="17" customFormat="1" ht="15.75" customHeight="1" x14ac:dyDescent="0.25">
      <c r="A95" s="27" t="s">
        <v>86</v>
      </c>
      <c r="B95" s="28" t="s">
        <v>123</v>
      </c>
      <c r="C95" s="39" t="s">
        <v>101</v>
      </c>
      <c r="D95" s="29">
        <v>12</v>
      </c>
      <c r="E95" s="33"/>
      <c r="F95" s="36">
        <f t="shared" si="10"/>
        <v>0</v>
      </c>
    </row>
    <row r="96" spans="1:6" s="17" customFormat="1" ht="15.75" customHeight="1" x14ac:dyDescent="0.25">
      <c r="A96" s="27" t="s">
        <v>87</v>
      </c>
      <c r="B96" s="28" t="s">
        <v>126</v>
      </c>
      <c r="C96" s="39" t="s">
        <v>101</v>
      </c>
      <c r="D96" s="29">
        <v>6</v>
      </c>
      <c r="E96" s="33"/>
      <c r="F96" s="36">
        <f t="shared" si="10"/>
        <v>0</v>
      </c>
    </row>
    <row r="97" spans="1:6" s="17" customFormat="1" ht="15.75" customHeight="1" x14ac:dyDescent="0.25">
      <c r="A97" s="27" t="s">
        <v>86</v>
      </c>
      <c r="B97" s="28" t="s">
        <v>125</v>
      </c>
      <c r="C97" s="39" t="s">
        <v>32</v>
      </c>
      <c r="D97" s="29">
        <v>6</v>
      </c>
      <c r="E97" s="33"/>
      <c r="F97" s="36">
        <f t="shared" si="10"/>
        <v>0</v>
      </c>
    </row>
    <row r="98" spans="1:6" s="17" customFormat="1" ht="15.75" customHeight="1" x14ac:dyDescent="0.25">
      <c r="A98" s="27" t="s">
        <v>87</v>
      </c>
      <c r="B98" s="28" t="s">
        <v>122</v>
      </c>
      <c r="C98" s="39" t="s">
        <v>32</v>
      </c>
      <c r="D98" s="29">
        <v>6</v>
      </c>
      <c r="E98" s="33"/>
      <c r="F98" s="36">
        <f t="shared" si="10"/>
        <v>0</v>
      </c>
    </row>
    <row r="99" spans="1:6" s="17" customFormat="1" ht="15.75" customHeight="1" x14ac:dyDescent="0.25">
      <c r="A99" s="44" t="s">
        <v>144</v>
      </c>
      <c r="B99" s="44"/>
      <c r="C99" s="44"/>
      <c r="D99" s="44"/>
      <c r="E99" s="44"/>
      <c r="F99" s="44"/>
    </row>
    <row r="100" spans="1:6" x14ac:dyDescent="0.25">
      <c r="A100" s="47"/>
      <c r="B100" s="47"/>
      <c r="C100" s="47"/>
      <c r="D100" s="47"/>
      <c r="E100" s="47"/>
      <c r="F100" s="47"/>
    </row>
    <row r="101" spans="1:6" s="17" customFormat="1" ht="15.75" customHeight="1" x14ac:dyDescent="0.25">
      <c r="A101" s="30" t="s">
        <v>88</v>
      </c>
      <c r="B101" s="28" t="s">
        <v>14</v>
      </c>
      <c r="C101" s="30" t="s">
        <v>98</v>
      </c>
      <c r="D101" s="31">
        <v>98</v>
      </c>
      <c r="E101" s="32"/>
      <c r="F101" s="37">
        <f>D101*E101</f>
        <v>0</v>
      </c>
    </row>
    <row r="102" spans="1:6" s="17" customFormat="1" ht="15.75" customHeight="1" x14ac:dyDescent="0.25">
      <c r="A102" s="30" t="s">
        <v>89</v>
      </c>
      <c r="B102" s="28" t="s">
        <v>100</v>
      </c>
      <c r="C102" s="30" t="s">
        <v>114</v>
      </c>
      <c r="D102" s="31">
        <v>64</v>
      </c>
      <c r="E102" s="32"/>
      <c r="F102" s="37">
        <f t="shared" ref="F102:F110" si="11">D102*E102</f>
        <v>0</v>
      </c>
    </row>
    <row r="103" spans="1:6" s="17" customFormat="1" ht="15.75" customHeight="1" x14ac:dyDescent="0.25">
      <c r="A103" s="30" t="s">
        <v>90</v>
      </c>
      <c r="B103" s="28" t="s">
        <v>127</v>
      </c>
      <c r="C103" s="30" t="s">
        <v>101</v>
      </c>
      <c r="D103" s="31">
        <v>64</v>
      </c>
      <c r="E103" s="32"/>
      <c r="F103" s="37">
        <f t="shared" si="11"/>
        <v>0</v>
      </c>
    </row>
    <row r="104" spans="1:6" s="17" customFormat="1" ht="15.75" customHeight="1" x14ac:dyDescent="0.25">
      <c r="A104" s="27" t="s">
        <v>91</v>
      </c>
      <c r="B104" s="28" t="s">
        <v>115</v>
      </c>
      <c r="C104" s="39" t="s">
        <v>101</v>
      </c>
      <c r="D104" s="29">
        <v>384</v>
      </c>
      <c r="E104" s="33"/>
      <c r="F104" s="37">
        <f t="shared" si="11"/>
        <v>0</v>
      </c>
    </row>
    <row r="105" spans="1:6" s="17" customFormat="1" ht="15.75" customHeight="1" x14ac:dyDescent="0.25">
      <c r="A105" s="27" t="s">
        <v>92</v>
      </c>
      <c r="B105" s="28" t="s">
        <v>123</v>
      </c>
      <c r="C105" s="39" t="s">
        <v>101</v>
      </c>
      <c r="D105" s="29">
        <v>32</v>
      </c>
      <c r="E105" s="33"/>
      <c r="F105" s="37">
        <f t="shared" si="11"/>
        <v>0</v>
      </c>
    </row>
    <row r="106" spans="1:6" s="17" customFormat="1" ht="15.75" customHeight="1" x14ac:dyDescent="0.25">
      <c r="A106" s="27" t="s">
        <v>93</v>
      </c>
      <c r="B106" s="28" t="s">
        <v>128</v>
      </c>
      <c r="C106" s="39" t="s">
        <v>32</v>
      </c>
      <c r="D106" s="29">
        <v>32</v>
      </c>
      <c r="E106" s="33"/>
      <c r="F106" s="37">
        <f t="shared" si="11"/>
        <v>0</v>
      </c>
    </row>
    <row r="107" spans="1:6" s="17" customFormat="1" ht="15.75" customHeight="1" x14ac:dyDescent="0.25">
      <c r="A107" s="27" t="s">
        <v>94</v>
      </c>
      <c r="B107" s="28" t="s">
        <v>129</v>
      </c>
      <c r="C107" s="39" t="s">
        <v>32</v>
      </c>
      <c r="D107" s="29">
        <v>32</v>
      </c>
      <c r="E107" s="33"/>
      <c r="F107" s="37">
        <f t="shared" si="11"/>
        <v>0</v>
      </c>
    </row>
    <row r="108" spans="1:6" s="17" customFormat="1" ht="15.75" customHeight="1" x14ac:dyDescent="0.25">
      <c r="A108" s="27" t="s">
        <v>95</v>
      </c>
      <c r="B108" s="28" t="s">
        <v>130</v>
      </c>
      <c r="C108" s="39" t="s">
        <v>32</v>
      </c>
      <c r="D108" s="29">
        <v>32</v>
      </c>
      <c r="E108" s="33"/>
      <c r="F108" s="37">
        <f t="shared" si="11"/>
        <v>0</v>
      </c>
    </row>
    <row r="109" spans="1:6" s="17" customFormat="1" ht="15.75" customHeight="1" x14ac:dyDescent="0.25">
      <c r="A109" s="27" t="s">
        <v>96</v>
      </c>
      <c r="B109" s="28" t="s">
        <v>131</v>
      </c>
      <c r="C109" s="39" t="s">
        <v>32</v>
      </c>
      <c r="D109" s="29">
        <v>16</v>
      </c>
      <c r="E109" s="33"/>
      <c r="F109" s="37">
        <f t="shared" si="11"/>
        <v>0</v>
      </c>
    </row>
    <row r="110" spans="1:6" s="17" customFormat="1" ht="15.75" customHeight="1" x14ac:dyDescent="0.25">
      <c r="A110" s="27" t="s">
        <v>97</v>
      </c>
      <c r="B110" s="28" t="s">
        <v>132</v>
      </c>
      <c r="C110" s="39" t="s">
        <v>32</v>
      </c>
      <c r="D110" s="29">
        <v>32</v>
      </c>
      <c r="E110" s="33"/>
      <c r="F110" s="37">
        <f t="shared" si="11"/>
        <v>0</v>
      </c>
    </row>
    <row r="111" spans="1:6" ht="33" customHeight="1" x14ac:dyDescent="0.25">
      <c r="A111" s="9"/>
      <c r="B111" s="53" t="s">
        <v>3</v>
      </c>
      <c r="C111" s="54"/>
      <c r="D111" s="54"/>
      <c r="E111" s="22"/>
      <c r="F111" s="58">
        <f>SUM(F10:F110)</f>
        <v>0</v>
      </c>
    </row>
    <row r="112" spans="1:6" ht="16.5" customHeight="1" x14ac:dyDescent="0.25">
      <c r="A112" s="9"/>
      <c r="B112" s="53" t="s">
        <v>5</v>
      </c>
      <c r="C112" s="54"/>
      <c r="D112" s="55"/>
      <c r="E112" s="23"/>
      <c r="F112" s="59"/>
    </row>
    <row r="113" spans="1:6" ht="9.75" customHeight="1" thickBot="1" x14ac:dyDescent="0.3">
      <c r="A113" s="16"/>
      <c r="B113" s="56"/>
      <c r="C113" s="57"/>
      <c r="D113" s="57"/>
      <c r="E113" s="24"/>
      <c r="F113" s="60"/>
    </row>
    <row r="114" spans="1:6" s="17" customFormat="1" ht="25.15" customHeight="1" x14ac:dyDescent="0.25">
      <c r="A114" s="49" t="s">
        <v>9</v>
      </c>
      <c r="B114" s="49"/>
      <c r="C114" s="49"/>
      <c r="D114" s="49"/>
      <c r="E114" s="49"/>
      <c r="F114" s="49"/>
    </row>
    <row r="115" spans="1:6" ht="35.25" customHeight="1" x14ac:dyDescent="0.25">
      <c r="A115" s="50"/>
      <c r="B115" s="50"/>
      <c r="C115" s="50"/>
      <c r="D115" s="50"/>
      <c r="E115" s="50"/>
      <c r="F115" s="50"/>
    </row>
    <row r="116" spans="1:6" ht="25.15" customHeight="1" x14ac:dyDescent="0.25"/>
    <row r="117" spans="1:6" ht="25.15" customHeight="1" x14ac:dyDescent="0.25"/>
    <row r="118" spans="1:6" ht="25.15" customHeight="1" x14ac:dyDescent="0.25"/>
    <row r="119" spans="1:6" ht="25.15" customHeight="1" x14ac:dyDescent="0.25"/>
    <row r="120" spans="1:6" ht="25.15" customHeight="1" x14ac:dyDescent="0.25"/>
    <row r="121" spans="1:6" ht="25.15" customHeight="1" x14ac:dyDescent="0.25"/>
    <row r="122" spans="1:6" ht="25.15" customHeight="1" x14ac:dyDescent="0.25"/>
    <row r="123" spans="1:6" ht="25.15" customHeight="1" x14ac:dyDescent="0.25"/>
  </sheetData>
  <sheetProtection algorithmName="SHA-512" hashValue="jA48qZBoDL4gBVN1oDXD5ZIVqrLIbdHnAuxtrkSxBagQHIRJ04yfrh/mZAv1/LAfAg4JzgN28JE6uiEBvrl4LQ==" saltValue="tKOoDGqCLEa/jWL0HBbpTw==" spinCount="100000" sheet="1" objects="1" scenarios="1" selectLockedCells="1"/>
  <mergeCells count="21">
    <mergeCell ref="A90:F91"/>
    <mergeCell ref="A99:F100"/>
    <mergeCell ref="A114:F115"/>
    <mergeCell ref="A1:F1"/>
    <mergeCell ref="A2:F2"/>
    <mergeCell ref="B111:D111"/>
    <mergeCell ref="B112:D113"/>
    <mergeCell ref="F111:F113"/>
    <mergeCell ref="B4:F4"/>
    <mergeCell ref="A6:F6"/>
    <mergeCell ref="A7:F7"/>
    <mergeCell ref="A10:F10"/>
    <mergeCell ref="A54:F55"/>
    <mergeCell ref="A60:F61"/>
    <mergeCell ref="A70:F71"/>
    <mergeCell ref="A80:F81"/>
    <mergeCell ref="A15:F16"/>
    <mergeCell ref="A21:F22"/>
    <mergeCell ref="A30:F31"/>
    <mergeCell ref="A39:F40"/>
    <mergeCell ref="A48:F49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2B05C37BB16347AE8D68DAF937C2E2" ma:contentTypeVersion="13" ma:contentTypeDescription="Create a new document." ma:contentTypeScope="" ma:versionID="7aa40f61ec0700624088d9fbb674a434">
  <xsd:schema xmlns:xsd="http://www.w3.org/2001/XMLSchema" xmlns:xs="http://www.w3.org/2001/XMLSchema" xmlns:p="http://schemas.microsoft.com/office/2006/metadata/properties" xmlns:ns3="404f29ae-ed85-46f6-b673-e13c1d092896" xmlns:ns4="23372d28-2911-44c6-8879-d55222aff5ac" targetNamespace="http://schemas.microsoft.com/office/2006/metadata/properties" ma:root="true" ma:fieldsID="cf09b3191e8d1da68485d64ff84e8b0d" ns3:_="" ns4:_="">
    <xsd:import namespace="404f29ae-ed85-46f6-b673-e13c1d092896"/>
    <xsd:import namespace="23372d28-2911-44c6-8879-d55222aff5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29ae-ed85-46f6-b673-e13c1d0928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372d28-2911-44c6-8879-d55222aff5a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BEB987-454B-40B5-8616-D16204AF2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29ae-ed85-46f6-b673-e13c1d092896"/>
    <ds:schemaRef ds:uri="23372d28-2911-44c6-8879-d55222aff5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10BC85-397C-4E35-95D1-AD815792E1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B8A9F7-D103-46A2-ACE4-8E801F215F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Sheet1!_Toc41823885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padld001</dc:creator>
  <cp:lastModifiedBy>Pellicano Casaletto Kathleen at MICAS</cp:lastModifiedBy>
  <cp:lastPrinted>2025-03-18T08:54:38Z</cp:lastPrinted>
  <dcterms:created xsi:type="dcterms:W3CDTF">2016-03-17T07:38:46Z</dcterms:created>
  <dcterms:modified xsi:type="dcterms:W3CDTF">2025-03-18T08:55:07Z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0x010100A72B05C37BB16347AE8D68DAF937C2E2</vt:lpwstr>
  </property>
</Properties>
</file>